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1" l="1"/>
  <c r="L15" i="1"/>
  <c r="L14" i="1"/>
  <c r="H16" i="1"/>
  <c r="I16" i="1" s="1"/>
  <c r="G16" i="1"/>
  <c r="F16" i="1" s="1"/>
  <c r="H15" i="1"/>
  <c r="I15" i="1" s="1"/>
  <c r="G15" i="1"/>
  <c r="F15" i="1"/>
  <c r="H14" i="1"/>
  <c r="I14" i="1" s="1"/>
  <c r="G14" i="1"/>
  <c r="F14" i="1"/>
  <c r="I21" i="1" l="1"/>
  <c r="H21" i="1"/>
  <c r="G21" i="1"/>
  <c r="F21" i="1"/>
  <c r="L21" i="1" l="1"/>
  <c r="J21" i="1"/>
</calcChain>
</file>

<file path=xl/sharedStrings.xml><?xml version="1.0" encoding="utf-8"?>
<sst xmlns="http://schemas.openxmlformats.org/spreadsheetml/2006/main" count="32" uniqueCount="30">
  <si>
    <t>MEN'S CH TERRY SWEAT SMALL</t>
  </si>
  <si>
    <t>LOGO</t>
  </si>
  <si>
    <t>24 PC SOLID COLOR ASST SIZE</t>
  </si>
  <si>
    <t>RED</t>
  </si>
  <si>
    <t>CHAMPION</t>
  </si>
  <si>
    <t>Total</t>
  </si>
  <si>
    <t>ADULT CHAMPION TERRY CREWS (SMALL LOGO)</t>
  </si>
  <si>
    <t>IMAGE</t>
  </si>
  <si>
    <t>DESCRIPTION</t>
  </si>
  <si>
    <t>STYLE</t>
  </si>
  <si>
    <t>COLOUR</t>
  </si>
  <si>
    <t>S</t>
  </si>
  <si>
    <t>M</t>
  </si>
  <si>
    <t>L</t>
  </si>
  <si>
    <t>XL</t>
  </si>
  <si>
    <t>TOTAL</t>
  </si>
  <si>
    <t>CASE PACK</t>
  </si>
  <si>
    <t>TTL CASES</t>
  </si>
  <si>
    <t>Satin C Logo Cotton Terry Sweatshirt</t>
  </si>
  <si>
    <t>ONLY 2,160 Units available</t>
  </si>
  <si>
    <t>Case Pack 24</t>
  </si>
  <si>
    <t>Solid Colour per case</t>
  </si>
  <si>
    <t>S-M-L-XL/ 4-8-8-4</t>
  </si>
  <si>
    <t>FOB ETOBICOKE</t>
  </si>
  <si>
    <t>MSRP $65.00 CAD</t>
  </si>
  <si>
    <t>RETAIL</t>
  </si>
  <si>
    <t>OFFER PRICE</t>
  </si>
  <si>
    <t>MCH2TLCE</t>
  </si>
  <si>
    <t>BLACK</t>
  </si>
  <si>
    <t>NAVY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</si>
</sst>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8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ndara"/>
      <family val="2"/>
    </font>
    <font>
      <sz val="8"/>
      <color rgb="FF000000"/>
      <name val="Candara"/>
      <family val="2"/>
    </font>
    <font>
      <sz val="9"/>
      <color rgb="FF000000"/>
      <name val="Candara"/>
      <family val="2"/>
    </font>
    <font>
      <b/>
      <sz val="9"/>
      <color theme="1"/>
      <name val="Candara"/>
      <family val="2"/>
    </font>
    <font>
      <b/>
      <sz val="10"/>
      <color theme="1"/>
      <name val="Candara"/>
      <family val="2"/>
    </font>
    <font>
      <b/>
      <sz val="10"/>
      <name val="Candara"/>
      <family val="2"/>
    </font>
    <font>
      <sz val="10"/>
      <color theme="1"/>
      <name val="Candara"/>
      <family val="2"/>
    </font>
    <font>
      <sz val="10"/>
      <name val="Courier New"/>
      <family val="3"/>
    </font>
    <font>
      <sz val="10"/>
      <color rgb="FF000000"/>
      <name val="Candara"/>
      <family val="2"/>
    </font>
    <font>
      <b/>
      <sz val="10"/>
      <name val="Courier New"/>
      <family val="1"/>
    </font>
    <font>
      <sz val="10"/>
      <color rgb="FFFF0000"/>
      <name val="Candara"/>
      <family val="2"/>
    </font>
    <font>
      <b/>
      <sz val="10"/>
      <color rgb="FFFF0000"/>
      <name val="Candara"/>
      <family val="2"/>
    </font>
    <font>
      <b/>
      <sz val="16"/>
      <color theme="1"/>
      <name val="Calibri"/>
      <family val="2"/>
      <scheme val="minor"/>
    </font>
    <font>
      <sz val="20"/>
      <color rgb="FF333333"/>
      <name val="Helvetica Neue"/>
      <family val="2"/>
    </font>
    <font>
      <u/>
      <sz val="12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3" fontId="5" fillId="0" borderId="4" xfId="0" applyNumberFormat="1" applyFont="1" applyBorder="1" applyAlignment="1">
      <alignment horizontal="center"/>
    </xf>
    <xf numFmtId="0" fontId="8" fillId="0" borderId="0" xfId="0" applyFont="1"/>
    <xf numFmtId="0" fontId="4" fillId="0" borderId="5" xfId="0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9" fillId="0" borderId="2" xfId="0" applyFont="1" applyBorder="1"/>
    <xf numFmtId="0" fontId="2" fillId="0" borderId="6" xfId="0" applyFont="1" applyBorder="1" applyAlignment="1">
      <alignment horizontal="center"/>
    </xf>
    <xf numFmtId="0" fontId="10" fillId="0" borderId="6" xfId="0" applyFont="1" applyBorder="1" applyAlignment="1">
      <alignment horizontal="left"/>
    </xf>
    <xf numFmtId="0" fontId="10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9" fillId="0" borderId="11" xfId="0" applyFont="1" applyBorder="1"/>
    <xf numFmtId="0" fontId="2" fillId="0" borderId="10" xfId="0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3" fontId="6" fillId="0" borderId="10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2" fillId="2" borderId="13" xfId="0" applyFont="1" applyFill="1" applyBorder="1"/>
    <xf numFmtId="0" fontId="2" fillId="2" borderId="14" xfId="0" applyFont="1" applyFill="1" applyBorder="1"/>
    <xf numFmtId="0" fontId="11" fillId="2" borderId="15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12" fillId="2" borderId="18" xfId="0" applyFont="1" applyFill="1" applyBorder="1" applyAlignment="1">
      <alignment horizontal="center"/>
    </xf>
    <xf numFmtId="3" fontId="13" fillId="2" borderId="18" xfId="0" applyNumberFormat="1" applyFont="1" applyFill="1" applyBorder="1" applyAlignment="1">
      <alignment horizontal="center"/>
    </xf>
    <xf numFmtId="0" fontId="13" fillId="2" borderId="18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6" fillId="0" borderId="0" xfId="1"/>
    <xf numFmtId="0" fontId="17" fillId="0" borderId="0" xfId="0" applyFont="1"/>
    <xf numFmtId="0" fontId="1" fillId="0" borderId="0" xfId="0" applyFont="1"/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/>
    <xf numFmtId="164" fontId="6" fillId="2" borderId="0" xfId="0" applyNumberFormat="1" applyFont="1" applyFill="1" applyAlignment="1">
      <alignment horizontal="center"/>
    </xf>
    <xf numFmtId="0" fontId="8" fillId="0" borderId="19" xfId="0" applyFont="1" applyBorder="1"/>
    <xf numFmtId="0" fontId="7" fillId="0" borderId="19" xfId="0" applyFont="1" applyBorder="1" applyAlignment="1">
      <alignment horizontal="center"/>
    </xf>
    <xf numFmtId="0" fontId="8" fillId="0" borderId="5" xfId="0" applyFont="1" applyBorder="1"/>
    <xf numFmtId="0" fontId="1" fillId="0" borderId="15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444500</xdr:colOff>
      <xdr:row>13</xdr:row>
      <xdr:rowOff>171449</xdr:rowOff>
    </xdr:from>
    <xdr:to>
      <xdr:col>1</xdr:col>
      <xdr:colOff>390506</xdr:colOff>
      <xdr:row>18</xdr:row>
      <xdr:rowOff>228600</xdr:rowOff>
    </xdr:to>
    <xdr:pic>
      <xdr:nvPicPr>
        <xdr:cNvPr id="2" name="Picture 1" descr="Champion mens Reverse Weave Sweatshirt">
          <a:extLst>
            <a:ext uri="{FF2B5EF4-FFF2-40B4-BE49-F238E27FC236}">
              <a16:creationId xmlns="" xmlns:a16="http://schemas.microsoft.com/office/drawing/2014/main" id="{05E96392-6930-7946-850E-98266B19E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3422649"/>
          <a:ext cx="771506" cy="1263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203200</xdr:colOff>
      <xdr:row>22</xdr:row>
      <xdr:rowOff>12700</xdr:rowOff>
    </xdr:from>
    <xdr:to>
      <xdr:col>2</xdr:col>
      <xdr:colOff>759619</xdr:colOff>
      <xdr:row>41</xdr:row>
      <xdr:rowOff>76200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3B4B1049-3502-82B8-434E-046902542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5600700"/>
          <a:ext cx="2207419" cy="3924300"/>
        </a:xfrm>
        <a:prstGeom prst="rect">
          <a:avLst/>
        </a:prstGeom>
      </xdr:spPr>
    </xdr:pic>
    <xdr:clientData/>
  </xdr:twoCellAnchor>
  <xdr:twoCellAnchor editAs="oneCell">
    <xdr:from>
      <xdr:col>13</xdr:col>
      <xdr:colOff>362725</xdr:colOff>
      <xdr:row>0</xdr:row>
      <xdr:rowOff>0</xdr:rowOff>
    </xdr:from>
    <xdr:to>
      <xdr:col>19</xdr:col>
      <xdr:colOff>159525</xdr:colOff>
      <xdr:row>38</xdr:row>
      <xdr:rowOff>177800</xdr:rowOff>
    </xdr:to>
    <xdr:pic>
      <xdr:nvPicPr>
        <xdr:cNvPr id="8" name="Picture 7">
          <a:extLst>
            <a:ext uri="{FF2B5EF4-FFF2-40B4-BE49-F238E27FC236}">
              <a16:creationId xmlns="" xmlns:a16="http://schemas.microsoft.com/office/drawing/2014/main" id="{457F4C4D-7DAA-4C8F-2DA0-43FB58808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69000" y="0"/>
          <a:ext cx="4826000" cy="8331200"/>
        </a:xfrm>
        <a:prstGeom prst="rect">
          <a:avLst/>
        </a:prstGeom>
      </xdr:spPr>
    </xdr:pic>
    <xdr:clientData/>
  </xdr:twoCellAnchor>
  <xdr:twoCellAnchor editAs="oneCell">
    <xdr:from>
      <xdr:col>2</xdr:col>
      <xdr:colOff>1379500</xdr:colOff>
      <xdr:row>12</xdr:row>
      <xdr:rowOff>122200</xdr:rowOff>
    </xdr:from>
    <xdr:to>
      <xdr:col>8</xdr:col>
      <xdr:colOff>279400</xdr:colOff>
      <xdr:row>55</xdr:row>
      <xdr:rowOff>75150</xdr:rowOff>
    </xdr:to>
    <xdr:pic>
      <xdr:nvPicPr>
        <xdr:cNvPr id="10" name="Picture 9">
          <a:extLst>
            <a:ext uri="{FF2B5EF4-FFF2-40B4-BE49-F238E27FC236}">
              <a16:creationId xmlns="" xmlns:a16="http://schemas.microsoft.com/office/drawing/2014/main" id="{BA14D503-DF25-E8A9-8859-0AFFD7B1E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0500" y="2789200"/>
          <a:ext cx="5072100" cy="9008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ceneo.pl/110505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tabSelected="1" workbookViewId="0">
      <selection activeCell="K37" sqref="K37"/>
    </sheetView>
  </sheetViews>
  <sheetFormatPr defaultColWidth="11" defaultRowHeight="15.75"/>
  <cols>
    <col min="3" max="3" width="26.875" customWidth="1"/>
  </cols>
  <sheetData>
    <row r="1" spans="1:13" ht="21">
      <c r="A1" s="47" t="s">
        <v>6</v>
      </c>
    </row>
    <row r="3" spans="1:13" ht="25.5">
      <c r="A3" s="48" t="s">
        <v>18</v>
      </c>
    </row>
    <row r="4" spans="1:13" ht="18.75">
      <c r="A4" s="50" t="s">
        <v>19</v>
      </c>
    </row>
    <row r="5" spans="1:13">
      <c r="A5" t="s">
        <v>20</v>
      </c>
    </row>
    <row r="6" spans="1:13">
      <c r="A6" t="s">
        <v>21</v>
      </c>
    </row>
    <row r="7" spans="1:13">
      <c r="A7" t="s">
        <v>22</v>
      </c>
    </row>
    <row r="8" spans="1:13">
      <c r="A8" t="s">
        <v>24</v>
      </c>
    </row>
    <row r="9" spans="1:13">
      <c r="A9" s="51"/>
      <c r="B9" s="51"/>
    </row>
    <row r="10" spans="1:13">
      <c r="A10" t="s">
        <v>23</v>
      </c>
    </row>
    <row r="11" spans="1:13">
      <c r="A11" s="49" t="s">
        <v>25</v>
      </c>
    </row>
    <row r="12" spans="1:13" ht="16.5" thickBot="1"/>
    <row r="13" spans="1:13" ht="16.5" thickBot="1">
      <c r="A13" s="58" t="s">
        <v>7</v>
      </c>
      <c r="B13" s="58"/>
      <c r="C13" s="46" t="s">
        <v>8</v>
      </c>
      <c r="D13" s="46" t="s">
        <v>9</v>
      </c>
      <c r="E13" s="46" t="s">
        <v>10</v>
      </c>
      <c r="F13" s="46" t="s">
        <v>11</v>
      </c>
      <c r="G13" s="46" t="s">
        <v>12</v>
      </c>
      <c r="H13" s="46" t="s">
        <v>13</v>
      </c>
      <c r="I13" s="46" t="s">
        <v>14</v>
      </c>
      <c r="J13" s="46" t="s">
        <v>15</v>
      </c>
      <c r="K13" s="46" t="s">
        <v>16</v>
      </c>
      <c r="L13" s="46" t="s">
        <v>17</v>
      </c>
      <c r="M13" s="52" t="s">
        <v>26</v>
      </c>
    </row>
    <row r="14" spans="1:13" s="7" customFormat="1" ht="18.95" customHeight="1">
      <c r="A14" s="1"/>
      <c r="B14" s="2"/>
      <c r="C14" s="3" t="s">
        <v>0</v>
      </c>
      <c r="D14" s="4" t="s">
        <v>27</v>
      </c>
      <c r="E14" s="5" t="s">
        <v>28</v>
      </c>
      <c r="F14" s="8">
        <f t="shared" ref="F14:F16" si="0">G14/2</f>
        <v>72</v>
      </c>
      <c r="G14" s="8">
        <f>J14/3</f>
        <v>144</v>
      </c>
      <c r="H14" s="8">
        <f>J14/3</f>
        <v>144</v>
      </c>
      <c r="I14" s="8">
        <f t="shared" ref="I14:I16" si="1">H14/2</f>
        <v>72</v>
      </c>
      <c r="J14" s="6">
        <v>432</v>
      </c>
      <c r="K14" s="55">
        <v>24</v>
      </c>
      <c r="L14" s="56">
        <f>J14/K14</f>
        <v>18</v>
      </c>
      <c r="M14" s="53"/>
    </row>
    <row r="15" spans="1:13" s="7" customFormat="1" ht="18.95" customHeight="1">
      <c r="A15" s="1"/>
      <c r="B15" s="2"/>
      <c r="C15" s="3" t="s">
        <v>1</v>
      </c>
      <c r="D15" s="4" t="s">
        <v>27</v>
      </c>
      <c r="E15" s="5" t="s">
        <v>29</v>
      </c>
      <c r="F15" s="8">
        <f t="shared" si="0"/>
        <v>104</v>
      </c>
      <c r="G15" s="8">
        <f>J15/3</f>
        <v>208</v>
      </c>
      <c r="H15" s="8">
        <f>J15/3</f>
        <v>208</v>
      </c>
      <c r="I15" s="8">
        <f t="shared" si="1"/>
        <v>104</v>
      </c>
      <c r="J15" s="9">
        <v>624</v>
      </c>
      <c r="K15" s="57">
        <v>24</v>
      </c>
      <c r="L15" s="10">
        <f>J15/K15</f>
        <v>26</v>
      </c>
      <c r="M15" s="53"/>
    </row>
    <row r="16" spans="1:13" s="7" customFormat="1" ht="18.95" customHeight="1">
      <c r="A16" s="1"/>
      <c r="B16" s="2"/>
      <c r="C16" s="3" t="s">
        <v>2</v>
      </c>
      <c r="D16" s="4" t="s">
        <v>27</v>
      </c>
      <c r="E16" s="11" t="s">
        <v>3</v>
      </c>
      <c r="F16" s="8">
        <f t="shared" si="0"/>
        <v>48</v>
      </c>
      <c r="G16" s="8">
        <f>J16/3</f>
        <v>96</v>
      </c>
      <c r="H16" s="8">
        <f>J16/3</f>
        <v>96</v>
      </c>
      <c r="I16" s="8">
        <f t="shared" si="1"/>
        <v>48</v>
      </c>
      <c r="J16" s="9">
        <v>288</v>
      </c>
      <c r="K16" s="57">
        <v>24</v>
      </c>
      <c r="L16" s="10">
        <f>J16/K16</f>
        <v>12</v>
      </c>
      <c r="M16" s="53"/>
    </row>
    <row r="17" spans="1:13" s="7" customFormat="1" ht="18.95" customHeight="1">
      <c r="A17" s="1"/>
      <c r="B17" s="2"/>
      <c r="C17" s="12"/>
      <c r="D17" s="13"/>
      <c r="E17" s="14"/>
      <c r="F17" s="15"/>
      <c r="G17" s="16"/>
      <c r="H17" s="16"/>
      <c r="I17" s="15"/>
      <c r="J17" s="17"/>
      <c r="K17" s="18"/>
      <c r="L17" s="19"/>
      <c r="M17" s="53"/>
    </row>
    <row r="18" spans="1:13" s="7" customFormat="1" ht="18.95" customHeight="1">
      <c r="A18" s="1"/>
      <c r="B18" s="2"/>
      <c r="C18" s="12"/>
      <c r="D18" s="20"/>
      <c r="E18" s="21"/>
      <c r="F18" s="22"/>
      <c r="G18" s="23"/>
      <c r="H18" s="23"/>
      <c r="I18" s="22"/>
      <c r="J18" s="24"/>
      <c r="K18" s="25"/>
      <c r="L18" s="26"/>
      <c r="M18" s="53"/>
    </row>
    <row r="19" spans="1:13" s="7" customFormat="1" ht="18.95" customHeight="1">
      <c r="A19" s="1"/>
      <c r="B19" s="2"/>
      <c r="C19" s="12"/>
      <c r="D19" s="20"/>
      <c r="E19" s="21"/>
      <c r="F19" s="22"/>
      <c r="G19" s="23"/>
      <c r="H19" s="23"/>
      <c r="I19" s="22"/>
      <c r="J19" s="24"/>
      <c r="K19" s="25"/>
      <c r="L19" s="26"/>
      <c r="M19" s="53"/>
    </row>
    <row r="20" spans="1:13" s="7" customFormat="1" ht="18.95" customHeight="1" thickBot="1">
      <c r="A20" s="27"/>
      <c r="B20" s="28"/>
      <c r="C20" s="29"/>
      <c r="D20" s="30"/>
      <c r="E20" s="31"/>
      <c r="F20" s="32"/>
      <c r="G20" s="33"/>
      <c r="H20" s="33"/>
      <c r="I20" s="32"/>
      <c r="J20" s="34"/>
      <c r="K20" s="35"/>
      <c r="L20" s="36"/>
      <c r="M20" s="53"/>
    </row>
    <row r="21" spans="1:13" s="7" customFormat="1" ht="18.95" customHeight="1" thickBot="1">
      <c r="A21" s="37"/>
      <c r="B21" s="38"/>
      <c r="C21" s="39" t="s">
        <v>4</v>
      </c>
      <c r="D21" s="40"/>
      <c r="E21" s="41" t="s">
        <v>5</v>
      </c>
      <c r="F21" s="42">
        <f>SUM(F14:F17)</f>
        <v>224</v>
      </c>
      <c r="G21" s="42">
        <f>SUM(G14:G17)</f>
        <v>448</v>
      </c>
      <c r="H21" s="42">
        <f>SUM(H14:H17)</f>
        <v>448</v>
      </c>
      <c r="I21" s="42">
        <f>SUM(I14:I17)</f>
        <v>224</v>
      </c>
      <c r="J21" s="43">
        <f>SUM(J14:J17)</f>
        <v>1344</v>
      </c>
      <c r="K21" s="44"/>
      <c r="L21" s="45">
        <f>SUM(L14:L17)</f>
        <v>56</v>
      </c>
      <c r="M21" s="54">
        <v>15</v>
      </c>
    </row>
  </sheetData>
  <mergeCells count="1">
    <mergeCell ref="A13:B13"/>
  </mergeCells>
  <conditionalFormatting sqref="A14:A21">
    <cfRule type="duplicateValues" dxfId="0" priority="1"/>
  </conditionalFormatting>
  <hyperlinks>
    <hyperlink ref="A11" r:id="rId1"/>
  </hyperlinks>
  <pageMargins left="0.7" right="0.7" top="0.75" bottom="0.75" header="0.3" footer="0.3"/>
  <pageSetup scale="56" orientation="landscape" horizontalDpi="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2025-07-07T16:15:40Z</dcterms:created>
  <dcterms:modified xsi:type="dcterms:W3CDTF">2025-10-30T09:19:01Z</dcterms:modified>
</cp:coreProperties>
</file>